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<sst xmlns="http://schemas.openxmlformats.org/spreadsheetml/2006/main" count="257" uniqueCount="135">
  <si>
    <t>与微笑同行——唇腭裂治疗慈善援助项目拟援助患者公示表</t>
  </si>
  <si>
    <t>序号</t>
  </si>
  <si>
    <t>患者姓名</t>
  </si>
  <si>
    <t>性别</t>
  </si>
  <si>
    <t>民族</t>
  </si>
  <si>
    <t>治疗时
年龄</t>
  </si>
  <si>
    <t>患者身份证号码</t>
  </si>
  <si>
    <t>家庭住址</t>
  </si>
  <si>
    <t>病情诊断</t>
  </si>
  <si>
    <t>困难情况</t>
  </si>
  <si>
    <t>拟援助金额（元）</t>
  </si>
  <si>
    <t>资料是否合格</t>
  </si>
  <si>
    <t>扎西东周</t>
  </si>
  <si>
    <t>男</t>
  </si>
  <si>
    <t>藏族</t>
  </si>
  <si>
    <t>1y</t>
  </si>
  <si>
    <t>513231202403090017</t>
  </si>
  <si>
    <t>四川省阿坝县求吉玛乡夏坤玛村</t>
  </si>
  <si>
    <t>双侧完全性腭裂</t>
  </si>
  <si>
    <t>家庭经济困难</t>
  </si>
  <si>
    <t>合格</t>
  </si>
  <si>
    <t>雷雨隆</t>
  </si>
  <si>
    <t>汉族</t>
  </si>
  <si>
    <t>19y</t>
  </si>
  <si>
    <t>510821200603251338</t>
  </si>
  <si>
    <t>四川省旺苍县嘉川镇唐家河社区</t>
  </si>
  <si>
    <t>左唇裂术后鼻唇畸形</t>
  </si>
  <si>
    <t>曲珍</t>
  </si>
  <si>
    <t>女</t>
  </si>
  <si>
    <t>27y</t>
  </si>
  <si>
    <t>542122198802070068</t>
  </si>
  <si>
    <t>西藏昌都市江达县波罗乡已玉村</t>
  </si>
  <si>
    <t>双侧完全性牙槽突裂</t>
  </si>
  <si>
    <t>仁青群措</t>
  </si>
  <si>
    <t>33y</t>
  </si>
  <si>
    <t>542122199203110069</t>
  </si>
  <si>
    <t>西藏江达县德登乡美木村</t>
  </si>
  <si>
    <t>右不完全性唇裂</t>
  </si>
  <si>
    <t>低保户</t>
  </si>
  <si>
    <t>达瓦扎西</t>
  </si>
  <si>
    <t>623025202411131015</t>
  </si>
  <si>
    <t>甘肃省玛曲县曼日玛乡红卫行政村</t>
  </si>
  <si>
    <t>左完全性腭裂</t>
  </si>
  <si>
    <t>呷绒降措</t>
  </si>
  <si>
    <t>4y</t>
  </si>
  <si>
    <t>513335202103150031</t>
  </si>
  <si>
    <t>四川省甘孜自治州巴塘县波戈溪乡</t>
  </si>
  <si>
    <t>硬软腭裂</t>
  </si>
  <si>
    <t>脱贫户</t>
  </si>
  <si>
    <t>胡启兵</t>
  </si>
  <si>
    <t>20y</t>
  </si>
  <si>
    <t>510121200410080319</t>
  </si>
  <si>
    <t>四川省金堂县转龙镇</t>
  </si>
  <si>
    <t>习绕真萨</t>
  </si>
  <si>
    <t>3y</t>
  </si>
  <si>
    <t>51333020220524001X</t>
  </si>
  <si>
    <t>四川省甘孜州德格县温拖镇</t>
  </si>
  <si>
    <t>南杰尼玛</t>
  </si>
  <si>
    <t>540602202504042615</t>
  </si>
  <si>
    <t>西藏那曲市色尼区达前乡旁南村</t>
  </si>
  <si>
    <t>右侧完全性唇裂、硬软腭裂</t>
  </si>
  <si>
    <t>杨吉</t>
  </si>
  <si>
    <t>14y</t>
  </si>
  <si>
    <t>513231201112251744</t>
  </si>
  <si>
    <t>四川省阿坝县麦尔玛镇莫洼洛村</t>
  </si>
  <si>
    <t>右唇裂术后鼻唇畸形</t>
  </si>
  <si>
    <t>泽仁拥忠</t>
  </si>
  <si>
    <t>513334202104050044</t>
  </si>
  <si>
    <t>四川省理塘县亚火乡麻火村</t>
  </si>
  <si>
    <t>左侧不完全唇裂</t>
  </si>
  <si>
    <t>卓呷拉姆</t>
  </si>
  <si>
    <t>5y</t>
  </si>
  <si>
    <t>513332202011130069</t>
  </si>
  <si>
    <t>四川省石渠县温波乡二组</t>
  </si>
  <si>
    <t>才仁求措</t>
  </si>
  <si>
    <t>632721199801213920</t>
  </si>
  <si>
    <t>青海省玉树州下拉秀镇苏鲁村三社</t>
  </si>
  <si>
    <t>阿旺拉措</t>
  </si>
  <si>
    <t>540302202502190028</t>
  </si>
  <si>
    <t>西藏昌都市卡若区面达乡马左村</t>
  </si>
  <si>
    <t>丹增德勒</t>
  </si>
  <si>
    <t>513332202501080113</t>
  </si>
  <si>
    <t>四川省石渠县阿日扎镇</t>
  </si>
  <si>
    <t>左侧完全性唇裂、左完全性牙槽突裂、腭裂</t>
  </si>
  <si>
    <t>日西德呷</t>
  </si>
  <si>
    <t>513327199809066515</t>
  </si>
  <si>
    <t>四川省甘孜藏族自治州炉霍县宗麦乡</t>
  </si>
  <si>
    <t>孤儿</t>
  </si>
  <si>
    <t>比车星凡</t>
  </si>
  <si>
    <t>彝族</t>
  </si>
  <si>
    <t>2y</t>
  </si>
  <si>
    <t>513432202307270074</t>
  </si>
  <si>
    <t>四川省喜德县李子乡及格村</t>
  </si>
  <si>
    <t>左不完全性唇裂</t>
  </si>
  <si>
    <t>次旺西热</t>
  </si>
  <si>
    <t>540628202204172518</t>
  </si>
  <si>
    <t>西藏巴青县雅安镇</t>
  </si>
  <si>
    <t>腭隐裂</t>
  </si>
  <si>
    <t>西乐</t>
  </si>
  <si>
    <t>7y</t>
  </si>
  <si>
    <t>513332201804180053</t>
  </si>
  <si>
    <t>四川省石渠县虎热村</t>
  </si>
  <si>
    <t>双侧完全性牙槽突裂、双侧唇裂术后鼻唇畸形、腭裂术后</t>
  </si>
  <si>
    <t>色洛德西</t>
  </si>
  <si>
    <t>513334202407130041</t>
  </si>
  <si>
    <t>四川省甘孜自治州理塘县中莫坝村</t>
  </si>
  <si>
    <t>丹珍卓玛</t>
  </si>
  <si>
    <t>6y</t>
  </si>
  <si>
    <t>513327201907100043</t>
  </si>
  <si>
    <t>四川省炉霍县洛秋乡一村</t>
  </si>
  <si>
    <t>卓玛拥忠</t>
  </si>
  <si>
    <t>513334202204150026</t>
  </si>
  <si>
    <t>四川省理塘县曲登乡</t>
  </si>
  <si>
    <t xml:space="preserve">双侧不完全性牙槽突裂、双侧唇裂术后鼻唇畸形、腰裂术后 </t>
  </si>
  <si>
    <t>西珠</t>
  </si>
  <si>
    <t>513332201905040033</t>
  </si>
  <si>
    <t>四川省石渠县长须干玛乡三村</t>
  </si>
  <si>
    <t>口鼻瘘、腭裂术后腭咽闭合不全、右唇裂术后鼻唇畸形</t>
  </si>
  <si>
    <t>扎西措姆</t>
  </si>
  <si>
    <t>16y</t>
  </si>
  <si>
    <t>513330201001155724</t>
  </si>
  <si>
    <t>四川省德格县温拖镇康郎村</t>
  </si>
  <si>
    <t>嘎玛志美登久</t>
  </si>
  <si>
    <t>540321202405180011</t>
  </si>
  <si>
    <t>西藏江达县青泥洞乡热拥村</t>
  </si>
  <si>
    <t>唇腭裂</t>
  </si>
  <si>
    <t>泽丹卓玛</t>
  </si>
  <si>
    <t>513333202410050046</t>
  </si>
  <si>
    <t>四川省色达县旭日乡沙尔底村</t>
  </si>
  <si>
    <t>左侧唇裂</t>
  </si>
  <si>
    <t>塔杰</t>
  </si>
  <si>
    <t>540622202301091615</t>
  </si>
  <si>
    <t>西藏比如县羊秀乡群隆村</t>
  </si>
  <si>
    <t>牙槽突裂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</si>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</sst>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Arial"/>
      <charset val="204"/>
    </font>
    <font>
      <sz val="26"/>
      <color rgb="FF000000"/>
      <name val="宋体"/>
      <charset val="204"/>
      <scheme val="minor"/>
    </font>
    <font>
      <sz val="16"/>
      <color rgb="FF000000"/>
      <name val="宋体"/>
      <charset val="204"/>
      <scheme val="minor"/>
    </font>
    <font>
      <sz val="16"/>
      <color theme="1"/>
      <name val="宋体"/>
      <charset val="20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20.25"/>
  <cols>
    <col min="1" max="1" width="6.25" style="2" customWidth="1"/>
    <col min="2" max="2" width="15.5416666666667" style="2" customWidth="1"/>
    <col min="3" max="3" width="6.25" style="2" customWidth="1"/>
    <col min="4" max="4" width="9.05" style="2" customWidth="1"/>
    <col min="5" max="5" width="11.4416666666667" style="2" customWidth="1"/>
    <col min="6" max="6" width="14.25" style="2" hidden="1" customWidth="1"/>
    <col min="7" max="7" width="20.875" style="2" customWidth="1"/>
    <col min="8" max="8" width="18.5833333333333" style="2" customWidth="1"/>
    <col min="9" max="10" width="30.25" style="2" customWidth="1"/>
    <col min="11" max="11" width="15.1333333333333" style="2" customWidth="1"/>
    <col min="12" max="12" width="21.0583333333333" style="2" hidden="1" customWidth="1"/>
    <col min="13" max="16384" width="9" style="2"/>
  </cols>
  <sheetData>
    <row r="1" s="1" customFormat="1" ht="33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0.5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s="2" customFormat="1" ht="60.75" spans="1:12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11" t="s">
        <v>16</v>
      </c>
      <c r="G3" s="6" t="str">
        <f>REPLACE(F3,7,8,"********")</f>
        <v>513231********0017</v>
      </c>
      <c r="H3" s="6" t="s">
        <v>17</v>
      </c>
      <c r="I3" s="6" t="s">
        <v>18</v>
      </c>
      <c r="J3" s="6" t="s">
        <v>19</v>
      </c>
      <c r="K3" s="5">
        <v>7440.52</v>
      </c>
      <c r="L3" s="6" t="s">
        <v>20</v>
      </c>
    </row>
    <row r="4" s="2" customFormat="1" ht="60.75" spans="1:12">
      <c r="A4" s="5">
        <v>2</v>
      </c>
      <c r="B4" s="6" t="s">
        <v>21</v>
      </c>
      <c r="C4" s="6" t="s">
        <v>13</v>
      </c>
      <c r="D4" s="6" t="s">
        <v>22</v>
      </c>
      <c r="E4" s="6" t="s">
        <v>23</v>
      </c>
      <c r="F4" s="11" t="s">
        <v>24</v>
      </c>
      <c r="G4" s="6" t="str">
        <f t="shared" ref="G4:G29" si="0">REPLACE(F4,7,8,"********")</f>
        <v>510821********1338</v>
      </c>
      <c r="H4" s="6" t="s">
        <v>25</v>
      </c>
      <c r="I4" s="6" t="s">
        <v>26</v>
      </c>
      <c r="J4" s="6" t="s">
        <v>19</v>
      </c>
      <c r="K4" s="5">
        <v>26126.89</v>
      </c>
      <c r="L4" s="6" t="s">
        <v>20</v>
      </c>
    </row>
    <row r="5" s="2" customFormat="1" ht="60.75" spans="1:12">
      <c r="A5" s="5">
        <v>3</v>
      </c>
      <c r="B5" s="6" t="s">
        <v>27</v>
      </c>
      <c r="C5" s="6" t="s">
        <v>28</v>
      </c>
      <c r="D5" s="6" t="s">
        <v>14</v>
      </c>
      <c r="E5" s="6" t="s">
        <v>29</v>
      </c>
      <c r="F5" s="11" t="s">
        <v>30</v>
      </c>
      <c r="G5" s="6" t="str">
        <f t="shared" si="0"/>
        <v>542122********0068</v>
      </c>
      <c r="H5" s="6" t="s">
        <v>31</v>
      </c>
      <c r="I5" s="6" t="s">
        <v>32</v>
      </c>
      <c r="J5" s="6" t="s">
        <v>19</v>
      </c>
      <c r="K5" s="5">
        <v>29749.52</v>
      </c>
      <c r="L5" s="6" t="s">
        <v>20</v>
      </c>
    </row>
    <row r="6" s="2" customFormat="1" ht="40.5" spans="1:12">
      <c r="A6" s="5">
        <v>4</v>
      </c>
      <c r="B6" s="6" t="s">
        <v>33</v>
      </c>
      <c r="C6" s="6" t="s">
        <v>28</v>
      </c>
      <c r="D6" s="6" t="s">
        <v>14</v>
      </c>
      <c r="E6" s="6" t="s">
        <v>34</v>
      </c>
      <c r="F6" s="11" t="s">
        <v>35</v>
      </c>
      <c r="G6" s="6" t="str">
        <f t="shared" si="0"/>
        <v>542122********0069</v>
      </c>
      <c r="H6" s="6" t="s">
        <v>36</v>
      </c>
      <c r="I6" s="6" t="s">
        <v>37</v>
      </c>
      <c r="J6" s="6" t="s">
        <v>38</v>
      </c>
      <c r="K6" s="5">
        <v>10997.7</v>
      </c>
      <c r="L6" s="6" t="s">
        <v>20</v>
      </c>
    </row>
    <row r="7" s="2" customFormat="1" ht="60.75" spans="1:12">
      <c r="A7" s="5">
        <v>5</v>
      </c>
      <c r="B7" s="6" t="s">
        <v>39</v>
      </c>
      <c r="C7" s="6" t="s">
        <v>13</v>
      </c>
      <c r="D7" s="6" t="s">
        <v>14</v>
      </c>
      <c r="E7" s="6" t="s">
        <v>15</v>
      </c>
      <c r="F7" s="11" t="s">
        <v>40</v>
      </c>
      <c r="G7" s="6" t="str">
        <f t="shared" si="0"/>
        <v>623025********1015</v>
      </c>
      <c r="H7" s="6" t="s">
        <v>41</v>
      </c>
      <c r="I7" s="6" t="s">
        <v>42</v>
      </c>
      <c r="J7" s="6" t="s">
        <v>19</v>
      </c>
      <c r="K7" s="5">
        <v>8884.73</v>
      </c>
      <c r="L7" s="6" t="s">
        <v>20</v>
      </c>
    </row>
    <row r="8" s="2" customFormat="1" ht="60.75" spans="1:12">
      <c r="A8" s="5">
        <v>6</v>
      </c>
      <c r="B8" s="6" t="s">
        <v>43</v>
      </c>
      <c r="C8" s="6" t="s">
        <v>13</v>
      </c>
      <c r="D8" s="6" t="s">
        <v>14</v>
      </c>
      <c r="E8" s="6" t="s">
        <v>44</v>
      </c>
      <c r="F8" s="11" t="s">
        <v>45</v>
      </c>
      <c r="G8" s="6" t="str">
        <f t="shared" si="0"/>
        <v>513335********0031</v>
      </c>
      <c r="H8" s="6" t="s">
        <v>46</v>
      </c>
      <c r="I8" s="6" t="s">
        <v>47</v>
      </c>
      <c r="J8" s="6" t="s">
        <v>48</v>
      </c>
      <c r="K8" s="5">
        <v>1031.75</v>
      </c>
      <c r="L8" s="6" t="s">
        <v>20</v>
      </c>
    </row>
    <row r="9" s="2" customFormat="1" ht="40.5" spans="1:12">
      <c r="A9" s="5">
        <v>7</v>
      </c>
      <c r="B9" s="5" t="s">
        <v>49</v>
      </c>
      <c r="C9" s="5" t="s">
        <v>13</v>
      </c>
      <c r="D9" s="6" t="s">
        <v>22</v>
      </c>
      <c r="E9" s="5" t="s">
        <v>50</v>
      </c>
      <c r="F9" s="12" t="s">
        <v>51</v>
      </c>
      <c r="G9" s="6" t="str">
        <f t="shared" si="0"/>
        <v>510121********0319</v>
      </c>
      <c r="H9" s="5" t="s">
        <v>52</v>
      </c>
      <c r="I9" s="5" t="s">
        <v>32</v>
      </c>
      <c r="J9" s="6" t="s">
        <v>19</v>
      </c>
      <c r="K9" s="5">
        <v>13583.01</v>
      </c>
      <c r="L9" s="6" t="s">
        <v>20</v>
      </c>
    </row>
    <row r="10" s="2" customFormat="1" ht="40.5" spans="1:12">
      <c r="A10" s="5">
        <v>8</v>
      </c>
      <c r="B10" s="6" t="s">
        <v>53</v>
      </c>
      <c r="C10" s="6" t="s">
        <v>13</v>
      </c>
      <c r="D10" s="6" t="s">
        <v>14</v>
      </c>
      <c r="E10" s="6" t="s">
        <v>54</v>
      </c>
      <c r="F10" s="6" t="s">
        <v>55</v>
      </c>
      <c r="G10" s="6" t="str">
        <f t="shared" si="0"/>
        <v>513330********001X</v>
      </c>
      <c r="H10" s="6" t="s">
        <v>56</v>
      </c>
      <c r="I10" s="6" t="s">
        <v>47</v>
      </c>
      <c r="J10" s="6" t="s">
        <v>19</v>
      </c>
      <c r="K10" s="5">
        <v>6396.26</v>
      </c>
      <c r="L10" s="6" t="s">
        <v>20</v>
      </c>
    </row>
    <row r="11" s="2" customFormat="1" ht="60.75" spans="1:12">
      <c r="A11" s="5">
        <v>9</v>
      </c>
      <c r="B11" s="6" t="s">
        <v>57</v>
      </c>
      <c r="C11" s="6" t="s">
        <v>13</v>
      </c>
      <c r="D11" s="6" t="s">
        <v>14</v>
      </c>
      <c r="E11" s="6" t="s">
        <v>15</v>
      </c>
      <c r="F11" s="11" t="s">
        <v>58</v>
      </c>
      <c r="G11" s="6" t="str">
        <f t="shared" si="0"/>
        <v>540602********2615</v>
      </c>
      <c r="H11" s="6" t="s">
        <v>59</v>
      </c>
      <c r="I11" s="6" t="s">
        <v>60</v>
      </c>
      <c r="J11" s="6" t="s">
        <v>19</v>
      </c>
      <c r="K11" s="5">
        <v>12128.65</v>
      </c>
      <c r="L11" s="6" t="s">
        <v>20</v>
      </c>
    </row>
    <row r="12" s="2" customFormat="1" ht="60.75" spans="1:12">
      <c r="A12" s="5">
        <v>10</v>
      </c>
      <c r="B12" s="6" t="s">
        <v>61</v>
      </c>
      <c r="C12" s="6" t="s">
        <v>28</v>
      </c>
      <c r="D12" s="6" t="s">
        <v>14</v>
      </c>
      <c r="E12" s="6" t="s">
        <v>62</v>
      </c>
      <c r="F12" s="11" t="s">
        <v>63</v>
      </c>
      <c r="G12" s="6" t="str">
        <f t="shared" si="0"/>
        <v>513231********1744</v>
      </c>
      <c r="H12" s="6" t="s">
        <v>64</v>
      </c>
      <c r="I12" s="6" t="s">
        <v>65</v>
      </c>
      <c r="J12" s="6" t="s">
        <v>48</v>
      </c>
      <c r="K12" s="5">
        <v>22069.04</v>
      </c>
      <c r="L12" s="6" t="s">
        <v>20</v>
      </c>
    </row>
    <row r="13" s="2" customFormat="1" ht="40.5" spans="1:12">
      <c r="A13" s="5">
        <v>11</v>
      </c>
      <c r="B13" s="6" t="s">
        <v>66</v>
      </c>
      <c r="C13" s="6" t="s">
        <v>28</v>
      </c>
      <c r="D13" s="6" t="s">
        <v>14</v>
      </c>
      <c r="E13" s="6" t="s">
        <v>44</v>
      </c>
      <c r="F13" s="11" t="s">
        <v>67</v>
      </c>
      <c r="G13" s="6" t="str">
        <f t="shared" si="0"/>
        <v>513334********0044</v>
      </c>
      <c r="H13" s="6" t="s">
        <v>68</v>
      </c>
      <c r="I13" s="6" t="s">
        <v>69</v>
      </c>
      <c r="J13" s="6" t="s">
        <v>38</v>
      </c>
      <c r="K13" s="5">
        <v>11547.48</v>
      </c>
      <c r="L13" s="6" t="s">
        <v>20</v>
      </c>
    </row>
    <row r="14" s="2" customFormat="1" ht="40.5" spans="1:12">
      <c r="A14" s="5">
        <v>12</v>
      </c>
      <c r="B14" s="6" t="s">
        <v>70</v>
      </c>
      <c r="C14" s="6" t="s">
        <v>28</v>
      </c>
      <c r="D14" s="6" t="s">
        <v>14</v>
      </c>
      <c r="E14" s="6" t="s">
        <v>71</v>
      </c>
      <c r="F14" s="11" t="s">
        <v>72</v>
      </c>
      <c r="G14" s="6" t="str">
        <f t="shared" si="0"/>
        <v>513332********0069</v>
      </c>
      <c r="H14" s="6" t="s">
        <v>73</v>
      </c>
      <c r="I14" s="6" t="s">
        <v>47</v>
      </c>
      <c r="J14" s="6" t="s">
        <v>19</v>
      </c>
      <c r="K14" s="5">
        <v>9297.28</v>
      </c>
      <c r="L14" s="6" t="s">
        <v>20</v>
      </c>
    </row>
    <row r="15" s="2" customFormat="1" ht="60.75" spans="1:12">
      <c r="A15" s="5">
        <v>13</v>
      </c>
      <c r="B15" s="6" t="s">
        <v>74</v>
      </c>
      <c r="C15" s="6" t="s">
        <v>28</v>
      </c>
      <c r="D15" s="6" t="s">
        <v>14</v>
      </c>
      <c r="E15" s="6" t="s">
        <v>29</v>
      </c>
      <c r="F15" s="11" t="s">
        <v>75</v>
      </c>
      <c r="G15" s="6" t="str">
        <f t="shared" si="0"/>
        <v>632721********3920</v>
      </c>
      <c r="H15" s="6" t="s">
        <v>76</v>
      </c>
      <c r="I15" s="6" t="s">
        <v>65</v>
      </c>
      <c r="J15" s="6" t="s">
        <v>48</v>
      </c>
      <c r="K15" s="5">
        <v>15786.74</v>
      </c>
      <c r="L15" s="6" t="s">
        <v>20</v>
      </c>
    </row>
    <row r="16" s="2" customFormat="1" ht="60.75" spans="1:12">
      <c r="A16" s="5">
        <v>14</v>
      </c>
      <c r="B16" s="6" t="s">
        <v>77</v>
      </c>
      <c r="C16" s="6" t="s">
        <v>28</v>
      </c>
      <c r="D16" s="6" t="s">
        <v>14</v>
      </c>
      <c r="E16" s="6" t="s">
        <v>15</v>
      </c>
      <c r="F16" s="11" t="s">
        <v>78</v>
      </c>
      <c r="G16" s="6" t="str">
        <f t="shared" si="0"/>
        <v>540302********0028</v>
      </c>
      <c r="H16" s="6" t="s">
        <v>79</v>
      </c>
      <c r="I16" s="6" t="s">
        <v>60</v>
      </c>
      <c r="J16" s="6" t="s">
        <v>19</v>
      </c>
      <c r="K16" s="5">
        <v>12141.31</v>
      </c>
      <c r="L16" s="6" t="s">
        <v>20</v>
      </c>
    </row>
    <row r="17" s="2" customFormat="1" ht="40.5" spans="1:12">
      <c r="A17" s="5">
        <v>15</v>
      </c>
      <c r="B17" s="6" t="s">
        <v>80</v>
      </c>
      <c r="C17" s="6" t="s">
        <v>13</v>
      </c>
      <c r="D17" s="6" t="s">
        <v>14</v>
      </c>
      <c r="E17" s="6" t="s">
        <v>15</v>
      </c>
      <c r="F17" s="11" t="s">
        <v>81</v>
      </c>
      <c r="G17" s="6" t="str">
        <f t="shared" si="0"/>
        <v>513332********0113</v>
      </c>
      <c r="H17" s="6" t="s">
        <v>82</v>
      </c>
      <c r="I17" s="6" t="s">
        <v>83</v>
      </c>
      <c r="J17" s="6" t="s">
        <v>38</v>
      </c>
      <c r="K17" s="5">
        <v>14810.48</v>
      </c>
      <c r="L17" s="6" t="s">
        <v>20</v>
      </c>
    </row>
    <row r="18" s="2" customFormat="1" ht="60.75" spans="1:12">
      <c r="A18" s="5">
        <v>16</v>
      </c>
      <c r="B18" s="6" t="s">
        <v>84</v>
      </c>
      <c r="C18" s="6" t="s">
        <v>13</v>
      </c>
      <c r="D18" s="6" t="s">
        <v>14</v>
      </c>
      <c r="E18" s="6" t="s">
        <v>29</v>
      </c>
      <c r="F18" s="11" t="s">
        <v>85</v>
      </c>
      <c r="G18" s="6" t="str">
        <f t="shared" si="0"/>
        <v>513327********6515</v>
      </c>
      <c r="H18" s="6" t="s">
        <v>86</v>
      </c>
      <c r="I18" s="6" t="s">
        <v>65</v>
      </c>
      <c r="J18" s="6" t="s">
        <v>87</v>
      </c>
      <c r="K18" s="5">
        <v>10755.75</v>
      </c>
      <c r="L18" s="6" t="s">
        <v>20</v>
      </c>
    </row>
    <row r="19" s="2" customFormat="1" ht="40.5" spans="1:12">
      <c r="A19" s="5">
        <v>17</v>
      </c>
      <c r="B19" s="5" t="s">
        <v>88</v>
      </c>
      <c r="C19" s="5" t="s">
        <v>13</v>
      </c>
      <c r="D19" s="6" t="s">
        <v>89</v>
      </c>
      <c r="E19" s="5" t="s">
        <v>90</v>
      </c>
      <c r="F19" s="12" t="s">
        <v>91</v>
      </c>
      <c r="G19" s="6" t="str">
        <f t="shared" si="0"/>
        <v>513432********0074</v>
      </c>
      <c r="H19" s="5" t="s">
        <v>92</v>
      </c>
      <c r="I19" s="5" t="s">
        <v>93</v>
      </c>
      <c r="J19" s="6" t="s">
        <v>19</v>
      </c>
      <c r="K19" s="5">
        <v>13024.85</v>
      </c>
      <c r="L19" s="6" t="s">
        <v>20</v>
      </c>
    </row>
    <row r="20" s="3" customFormat="1" ht="40.5" spans="1:12">
      <c r="A20" s="7">
        <v>18</v>
      </c>
      <c r="B20" s="8" t="s">
        <v>94</v>
      </c>
      <c r="C20" s="8" t="s">
        <v>13</v>
      </c>
      <c r="D20" s="8" t="s">
        <v>14</v>
      </c>
      <c r="E20" s="9" t="s">
        <v>54</v>
      </c>
      <c r="F20" s="13" t="s">
        <v>95</v>
      </c>
      <c r="G20" s="6" t="str">
        <f t="shared" si="0"/>
        <v>540628********2518</v>
      </c>
      <c r="H20" s="8" t="s">
        <v>96</v>
      </c>
      <c r="I20" s="8" t="s">
        <v>97</v>
      </c>
      <c r="J20" s="8" t="s">
        <v>48</v>
      </c>
      <c r="K20" s="7">
        <v>6220.84</v>
      </c>
      <c r="L20" s="8" t="s">
        <v>20</v>
      </c>
    </row>
    <row r="21" s="2" customFormat="1" ht="60.75" spans="1:12">
      <c r="A21" s="5">
        <v>19</v>
      </c>
      <c r="B21" s="6" t="s">
        <v>98</v>
      </c>
      <c r="C21" s="6" t="s">
        <v>13</v>
      </c>
      <c r="D21" s="6" t="s">
        <v>14</v>
      </c>
      <c r="E21" s="6" t="s">
        <v>99</v>
      </c>
      <c r="F21" s="11" t="s">
        <v>100</v>
      </c>
      <c r="G21" s="6" t="str">
        <f t="shared" si="0"/>
        <v>513332********0053</v>
      </c>
      <c r="H21" s="6" t="s">
        <v>101</v>
      </c>
      <c r="I21" s="6" t="s">
        <v>102</v>
      </c>
      <c r="J21" s="6" t="s">
        <v>19</v>
      </c>
      <c r="K21" s="5">
        <v>7808.9</v>
      </c>
      <c r="L21" s="6" t="s">
        <v>20</v>
      </c>
    </row>
    <row r="22" s="2" customFormat="1" ht="60.75" spans="1:12">
      <c r="A22" s="5">
        <v>20</v>
      </c>
      <c r="B22" s="6" t="s">
        <v>103</v>
      </c>
      <c r="C22" s="6" t="s">
        <v>28</v>
      </c>
      <c r="D22" s="6" t="s">
        <v>14</v>
      </c>
      <c r="E22" s="6" t="s">
        <v>15</v>
      </c>
      <c r="F22" s="11" t="s">
        <v>104</v>
      </c>
      <c r="G22" s="6" t="str">
        <f t="shared" si="0"/>
        <v>513334********0041</v>
      </c>
      <c r="H22" s="6" t="s">
        <v>105</v>
      </c>
      <c r="I22" s="6" t="s">
        <v>47</v>
      </c>
      <c r="J22" s="6" t="s">
        <v>38</v>
      </c>
      <c r="K22" s="5">
        <v>6771.59</v>
      </c>
      <c r="L22" s="6" t="s">
        <v>20</v>
      </c>
    </row>
    <row r="23" s="2" customFormat="1" ht="40.5" spans="1:12">
      <c r="A23" s="5">
        <v>21</v>
      </c>
      <c r="B23" s="6" t="s">
        <v>106</v>
      </c>
      <c r="C23" s="6" t="s">
        <v>28</v>
      </c>
      <c r="D23" s="6" t="s">
        <v>14</v>
      </c>
      <c r="E23" s="6" t="s">
        <v>107</v>
      </c>
      <c r="F23" s="11" t="s">
        <v>108</v>
      </c>
      <c r="G23" s="6" t="str">
        <f t="shared" si="0"/>
        <v>513327********0043</v>
      </c>
      <c r="H23" s="6" t="s">
        <v>109</v>
      </c>
      <c r="I23" s="6" t="s">
        <v>26</v>
      </c>
      <c r="J23" s="6" t="s">
        <v>19</v>
      </c>
      <c r="K23" s="5">
        <v>21445.56</v>
      </c>
      <c r="L23" s="6" t="s">
        <v>20</v>
      </c>
    </row>
    <row r="24" s="2" customFormat="1" ht="60.75" spans="1:12">
      <c r="A24" s="5">
        <v>22</v>
      </c>
      <c r="B24" s="6" t="s">
        <v>110</v>
      </c>
      <c r="C24" s="6" t="s">
        <v>28</v>
      </c>
      <c r="D24" s="6" t="s">
        <v>14</v>
      </c>
      <c r="E24" s="6" t="s">
        <v>54</v>
      </c>
      <c r="F24" s="11" t="s">
        <v>111</v>
      </c>
      <c r="G24" s="6" t="str">
        <f t="shared" si="0"/>
        <v>513334********0026</v>
      </c>
      <c r="H24" s="6" t="s">
        <v>112</v>
      </c>
      <c r="I24" s="6" t="s">
        <v>113</v>
      </c>
      <c r="J24" s="6" t="s">
        <v>19</v>
      </c>
      <c r="K24" s="5">
        <v>5327.41</v>
      </c>
      <c r="L24" s="6" t="s">
        <v>20</v>
      </c>
    </row>
    <row r="25" s="2" customFormat="1" ht="60.75" spans="1:12">
      <c r="A25" s="5">
        <v>23</v>
      </c>
      <c r="B25" s="5" t="s">
        <v>114</v>
      </c>
      <c r="C25" s="5" t="s">
        <v>13</v>
      </c>
      <c r="D25" s="6" t="s">
        <v>14</v>
      </c>
      <c r="E25" s="5" t="s">
        <v>107</v>
      </c>
      <c r="F25" s="12" t="s">
        <v>115</v>
      </c>
      <c r="G25" s="6" t="str">
        <f t="shared" si="0"/>
        <v>513332********0033</v>
      </c>
      <c r="H25" s="5" t="s">
        <v>116</v>
      </c>
      <c r="I25" s="5" t="s">
        <v>117</v>
      </c>
      <c r="J25" s="6" t="s">
        <v>19</v>
      </c>
      <c r="K25" s="5">
        <v>6877.99</v>
      </c>
      <c r="L25" s="6" t="s">
        <v>20</v>
      </c>
    </row>
    <row r="26" s="2" customFormat="1" ht="40.5" spans="1:12">
      <c r="A26" s="5">
        <v>24</v>
      </c>
      <c r="B26" s="5" t="s">
        <v>118</v>
      </c>
      <c r="C26" s="5" t="s">
        <v>28</v>
      </c>
      <c r="D26" s="6" t="s">
        <v>14</v>
      </c>
      <c r="E26" s="5" t="s">
        <v>119</v>
      </c>
      <c r="F26" s="12" t="s">
        <v>120</v>
      </c>
      <c r="G26" s="6" t="str">
        <f t="shared" si="0"/>
        <v>513330********5724</v>
      </c>
      <c r="H26" s="5" t="s">
        <v>121</v>
      </c>
      <c r="I26" s="5" t="s">
        <v>65</v>
      </c>
      <c r="J26" s="6" t="s">
        <v>19</v>
      </c>
      <c r="K26" s="5">
        <v>28775.62</v>
      </c>
      <c r="L26" s="6" t="s">
        <v>20</v>
      </c>
    </row>
    <row r="27" ht="40.5" spans="1:12">
      <c r="A27" s="5">
        <v>25</v>
      </c>
      <c r="B27" s="5" t="s">
        <v>122</v>
      </c>
      <c r="C27" s="5" t="s">
        <v>13</v>
      </c>
      <c r="D27" s="5" t="s">
        <v>14</v>
      </c>
      <c r="E27" s="5" t="s">
        <v>15</v>
      </c>
      <c r="F27" s="12" t="s">
        <v>123</v>
      </c>
      <c r="G27" s="6" t="str">
        <f t="shared" si="0"/>
        <v>540321********0011</v>
      </c>
      <c r="H27" s="5" t="s">
        <v>124</v>
      </c>
      <c r="I27" s="5" t="s">
        <v>125</v>
      </c>
      <c r="J27" s="6" t="s">
        <v>19</v>
      </c>
      <c r="K27" s="5">
        <v>18160.09</v>
      </c>
      <c r="L27" s="6" t="s">
        <v>20</v>
      </c>
    </row>
    <row r="28" s="2" customFormat="1" ht="60.75" spans="1:12">
      <c r="A28" s="5">
        <v>26</v>
      </c>
      <c r="B28" s="5" t="s">
        <v>126</v>
      </c>
      <c r="C28" s="5" t="s">
        <v>28</v>
      </c>
      <c r="D28" s="5" t="s">
        <v>14</v>
      </c>
      <c r="E28" s="5" t="s">
        <v>15</v>
      </c>
      <c r="F28" s="12" t="s">
        <v>127</v>
      </c>
      <c r="G28" s="6" t="str">
        <f t="shared" si="0"/>
        <v>513333********0046</v>
      </c>
      <c r="H28" s="5" t="s">
        <v>128</v>
      </c>
      <c r="I28" s="5" t="s">
        <v>129</v>
      </c>
      <c r="J28" s="6" t="s">
        <v>19</v>
      </c>
      <c r="K28" s="5">
        <v>15219.64</v>
      </c>
      <c r="L28" s="6" t="s">
        <v>20</v>
      </c>
    </row>
    <row r="29" s="2" customFormat="1" ht="40.5" spans="1:12">
      <c r="A29" s="5">
        <v>27</v>
      </c>
      <c r="B29" s="5" t="s">
        <v>130</v>
      </c>
      <c r="C29" s="5" t="s">
        <v>13</v>
      </c>
      <c r="D29" s="5" t="s">
        <v>14</v>
      </c>
      <c r="E29" s="5" t="s">
        <v>90</v>
      </c>
      <c r="F29" s="12" t="s">
        <v>131</v>
      </c>
      <c r="G29" s="6" t="str">
        <f t="shared" si="0"/>
        <v>540622********1615</v>
      </c>
      <c r="H29" s="5" t="s">
        <v>132</v>
      </c>
      <c r="I29" s="5" t="s">
        <v>133</v>
      </c>
      <c r="J29" s="6" t="s">
        <v>19</v>
      </c>
      <c r="K29" s="5">
        <v>4287.42</v>
      </c>
      <c r="L29" s="6" t="s">
        <v>20</v>
      </c>
    </row>
    <row r="30" spans="1:12">
      <c r="A30" s="10" t="s">
        <v>134</v>
      </c>
      <c r="B30" s="10"/>
      <c r="C30" s="10"/>
      <c r="D30" s="10"/>
      <c r="E30" s="10"/>
      <c r="F30" s="10"/>
      <c r="G30" s="10"/>
      <c r="H30" s="10"/>
      <c r="I30" s="10"/>
      <c r="J30" s="10"/>
      <c r="K30" s="5">
        <f>SUM(K3:K29)</f>
        <v>346667.02</v>
      </c>
    </row>
  </sheetData>
  <autoFilter xmlns:etc="http://www.wps.cn/officeDocument/2017/etCustomData" ref="A2:I30" etc:filterBottomFollowUsedRange="0">
    <extLst/>
  </autoFilter>
  <mergeCells count="2">
    <mergeCell ref="A1:K1"/>
    <mergeCell ref="A30:J30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Tim23221</cp:lastModifiedBy>
  <dcterms:created xsi:type="dcterms:W3CDTF">2025-09-02T15:22:00Z</dcterms:created>
  <dcterms:modified xsi:type="dcterms:W3CDTF">2025-12-09T08:27:49Z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2025-09-02T07:22:57Z</vt:filetime>
  </property>
  <property fmtid="{D5CDD505-2E9C-101B-9397-08002B2CF9AE}" pid="4" name="UsrData">
    <vt:lpwstr>68b69b46783cf8002093deefwl</vt:lpwstr>
  </property>
  <property fmtid="{D5CDD505-2E9C-101B-9397-08002B2CF9AE}" pid="5" name="ICV">
    <vt:lpwstr>B011A752FEBE424D8F3C80A0BFA6E1D1_13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